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38"/>
  <c r="I138"/>
  <c r="H138"/>
  <c r="L119"/>
  <c r="J119"/>
  <c r="I119"/>
  <c r="H119"/>
  <c r="F119"/>
  <c r="L100"/>
  <c r="L81"/>
  <c r="L62"/>
  <c r="L43"/>
  <c r="J43"/>
  <c r="H43"/>
  <c r="G43"/>
  <c r="F43"/>
  <c r="J24"/>
  <c r="J196" s="1"/>
  <c r="I24"/>
  <c r="I196" s="1"/>
  <c r="G24"/>
  <c r="G196" s="1"/>
  <c r="F24"/>
  <c r="L24"/>
  <c r="H24"/>
  <c r="H196" l="1"/>
  <c r="F196"/>
  <c r="L196"/>
</calcChain>
</file>

<file path=xl/sharedStrings.xml><?xml version="1.0" encoding="utf-8"?>
<sst xmlns="http://schemas.openxmlformats.org/spreadsheetml/2006/main" count="454" uniqueCount="149">
  <si>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</si>
  <si>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</si>
  <si>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</si>
  <si>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</si>
  <si>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</si>
  <si>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</si>
  <si>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</si>
  <si>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</si>
  <si>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</si>
  <si>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</si>
  <si>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</si>
  <si>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</si>
  <si>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</si>
  <si>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</si>
  <si>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</si>
  <si>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</si>
  <si>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</si>
  <si>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</si>
  <si>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</si>
  <si>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</si>
  <si>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</si>
  <si>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</si>
  <si>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</si>
  <si>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</si>
  <si>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</si>
  <si>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</si>
  <si>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</si>
  <si>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</si>
  <si>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</si>
  <si>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</si>
  <si>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</si>
  <si>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</si>
  <si>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</si>
  <si>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</si>
  <si>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</si>
  <si>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</si>
  <si>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</si>
  <si>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</si>
  <si>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</si>
  <si>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кукурузная</t>
  </si>
  <si>
    <t>54-2к</t>
  </si>
  <si>
    <t>Чай с сахаром</t>
  </si>
  <si>
    <t>54-2гн</t>
  </si>
  <si>
    <t>Хлеб пшеничный</t>
  </si>
  <si>
    <t>Пром</t>
  </si>
  <si>
    <t>Хлеб ржаной</t>
  </si>
  <si>
    <t>Сыр твердых сортов в нарезке</t>
  </si>
  <si>
    <t>54-1з</t>
  </si>
  <si>
    <t>Картофельное пюре</t>
  </si>
  <si>
    <t>54-11г</t>
  </si>
  <si>
    <t>Какао с молоком</t>
  </si>
  <si>
    <t>54-21гн</t>
  </si>
  <si>
    <t>Курица тушеная с морковью</t>
  </si>
  <si>
    <t>54-25м</t>
  </si>
  <si>
    <t>Салат из свеклы с черносливом</t>
  </si>
  <si>
    <t>54-18з</t>
  </si>
  <si>
    <t>Омлет натуральный</t>
  </si>
  <si>
    <t>54-1о</t>
  </si>
  <si>
    <t>Чай с молоком и сахаром</t>
  </si>
  <si>
    <t>54-47гн</t>
  </si>
  <si>
    <t>Яблоко</t>
  </si>
  <si>
    <t>Запеканка из творога</t>
  </si>
  <si>
    <t>54-1т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</si>
  <si>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</si>
  <si>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</si>
  <si>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</si>
  <si>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</si>
  <si>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</si>
  <si>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</si>
  <si>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</si>
  <si>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</si>
  <si>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</si>
  <si>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 xml:space="preserve">Каша вязкая молочная пшенная </t>
  </si>
  <si>
    <t>54-6к</t>
  </si>
  <si>
    <t>Макароны отварные</t>
  </si>
  <si>
    <t>54-1г</t>
  </si>
  <si>
    <t>54-4гн</t>
  </si>
  <si>
    <t>хлеб ржаной</t>
  </si>
  <si>
    <t>салат из моркови и яблок</t>
  </si>
  <si>
    <t>54-11з</t>
  </si>
  <si>
    <t>Каша вязкая молочная ячневая</t>
  </si>
  <si>
    <t>54-21к</t>
  </si>
  <si>
    <t xml:space="preserve">Омлет натуральный </t>
  </si>
  <si>
    <t>Морковь отварная дольками</t>
  </si>
  <si>
    <t>54-27з</t>
  </si>
  <si>
    <t>Каша жидкая молочная гречневая</t>
  </si>
  <si>
    <t>54-20к</t>
  </si>
  <si>
    <t>МОБУ "Новосергиевская СОШ №2"</t>
  </si>
  <si>
    <t>директор МОБУ "Новосергиевская СОШ №2"</t>
  </si>
  <si>
    <t xml:space="preserve">Садов С.А </t>
  </si>
  <si>
    <t>Салат из свеклы отварной</t>
  </si>
  <si>
    <t>54-13з</t>
  </si>
  <si>
    <t>Рассольник домашний</t>
  </si>
  <si>
    <t>54-4с</t>
  </si>
  <si>
    <t>Капуста тушеная с мясом птицы</t>
  </si>
  <si>
    <t>54-27м</t>
  </si>
  <si>
    <t>Пром.</t>
  </si>
  <si>
    <t>Салат из моркови и яблок</t>
  </si>
  <si>
    <t>Борщ с капустой и картофелем со сметаной</t>
  </si>
  <si>
    <t>54-2с</t>
  </si>
  <si>
    <t>Рис отварной</t>
  </si>
  <si>
    <t>54-6г</t>
  </si>
  <si>
    <t>Компот из свежих яблок</t>
  </si>
  <si>
    <t>54-32хн</t>
  </si>
  <si>
    <t>Салат картофельный с морковью и зеленым горошком</t>
  </si>
  <si>
    <t>54-34з</t>
  </si>
  <si>
    <t>Суп картофельный с макаронными изделиями</t>
  </si>
  <si>
    <t>54-7с</t>
  </si>
  <si>
    <t>Оладьи из печени по-кунцевски</t>
  </si>
  <si>
    <t>54-31м</t>
  </si>
  <si>
    <t>Каша перловая рассыпчатая</t>
  </si>
  <si>
    <t>54-5г</t>
  </si>
  <si>
    <t>Компот из кураги</t>
  </si>
  <si>
    <t>54-2хн</t>
  </si>
  <si>
    <t>Салат из белокочанной капусты</t>
  </si>
  <si>
    <t>54-7з</t>
  </si>
  <si>
    <t>Суп гороховый</t>
  </si>
  <si>
    <t>54-8с</t>
  </si>
  <si>
    <t>Курица отварная</t>
  </si>
  <si>
    <t>54-21м</t>
  </si>
  <si>
    <t>Компот из смеси сухофруктов</t>
  </si>
  <si>
    <t>54-1хн</t>
  </si>
  <si>
    <t>Свекла отварная дольками</t>
  </si>
  <si>
    <t>54-28з</t>
  </si>
  <si>
    <t>Щи из свежей капусты со сметаной</t>
  </si>
  <si>
    <t>54-1с</t>
  </si>
  <si>
    <t>Тефтели из говядины с рисом</t>
  </si>
  <si>
    <t>54-16м</t>
  </si>
  <si>
    <t>Салат из белокочанной капусты с морковью</t>
  </si>
  <si>
    <t>54-8з</t>
  </si>
  <si>
    <t>Рассольник Ленинградский</t>
  </si>
  <si>
    <t>54-3с</t>
  </si>
  <si>
    <t>Плов с курицей</t>
  </si>
  <si>
    <t>54-12м</t>
  </si>
  <si>
    <t>Суп крестьянский с крупой (крупа перловая)</t>
  </si>
  <si>
    <t>54-10с</t>
  </si>
  <si>
    <t>Суп фасолевый</t>
  </si>
  <si>
    <t>54-9с</t>
  </si>
  <si>
    <t>Печень говяжья по-строгановски</t>
  </si>
  <si>
    <t>54-18м</t>
  </si>
  <si>
    <t>Чай с лимоном и сахаром</t>
  </si>
  <si>
    <t>54-3гн</t>
  </si>
  <si>
    <t>Суп картофельный с рыбой (минтай)</t>
  </si>
  <si>
    <t>54-20с</t>
  </si>
  <si>
    <t>Биточек из курицы</t>
  </si>
  <si>
    <t>54-23м</t>
  </si>
  <si>
    <t>54-35хн</t>
  </si>
  <si>
    <t>Компот из чернослива</t>
  </si>
  <si>
    <t xml:space="preserve">Соус молочный натуральный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</si>
</sst>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4" xfId="2" applyNumberFormat="1" applyFill="1" applyBorder="1" applyProtection="1">
      <protection locked="0"/>
    </xf>
    <xf numFmtId="1" fontId="11" fillId="4" borderId="4" xfId="3" applyNumberFormat="1" applyFill="1" applyBorder="1" applyProtection="1">
      <protection locked="0"/>
    </xf>
    <xf numFmtId="1" fontId="11" fillId="4" borderId="23" xfId="3" applyNumberFormat="1" applyFill="1" applyBorder="1" applyProtection="1">
      <protection locked="0"/>
    </xf>
    <xf numFmtId="1" fontId="11" fillId="4" borderId="4" xfId="4" applyNumberFormat="1" applyFill="1" applyBorder="1" applyProtection="1">
      <protection locked="0"/>
    </xf>
    <xf numFmtId="0" fontId="11" fillId="4" borderId="4" xfId="5" applyFill="1" applyBorder="1" applyProtection="1">
      <protection locked="0"/>
    </xf>
    <xf numFmtId="2" fontId="11" fillId="4" borderId="4" xfId="6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2" applyNumberFormat="1" applyFill="1" applyBorder="1" applyProtection="1">
      <protection locked="0"/>
    </xf>
    <xf numFmtId="1" fontId="11" fillId="4" borderId="2" xfId="3" applyNumberFormat="1" applyFill="1" applyBorder="1" applyProtection="1">
      <protection locked="0"/>
    </xf>
    <xf numFmtId="1" fontId="11" fillId="4" borderId="17" xfId="3" applyNumberFormat="1" applyFill="1" applyBorder="1" applyProtection="1">
      <protection locked="0"/>
    </xf>
    <xf numFmtId="1" fontId="11" fillId="4" borderId="2" xfId="4" applyNumberFormat="1" applyFill="1" applyBorder="1" applyProtection="1">
      <protection locked="0"/>
    </xf>
    <xf numFmtId="0" fontId="11" fillId="4" borderId="2" xfId="5" applyFill="1" applyBorder="1" applyProtection="1">
      <protection locked="0"/>
    </xf>
    <xf numFmtId="2" fontId="11" fillId="4" borderId="2" xfId="6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7">
    <cellStyle name="Обычный" xfId="0" builtinId="0"/>
    <cellStyle name="Обычный 13" xfId="1"/>
    <cellStyle name="Обычный 14" xfId="2"/>
    <cellStyle name="Обычный 15" xfId="3"/>
    <cellStyle name="Обычный 16" xfId="4"/>
    <cellStyle name="Обычный 17" xfId="5"/>
    <cellStyle name="Обычный 1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87</v>
      </c>
      <c r="D1" s="76"/>
      <c r="E1" s="76"/>
      <c r="F1" s="12" t="s">
        <v>16</v>
      </c>
      <c r="G1" s="2" t="s">
        <v>17</v>
      </c>
      <c r="H1" s="77" t="s">
        <v>88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7" t="s">
        <v>89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40</v>
      </c>
      <c r="L6" s="40">
        <v>28.41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3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1.9</v>
      </c>
      <c r="H9" s="43">
        <v>0.2</v>
      </c>
      <c r="I9" s="43">
        <v>12.3</v>
      </c>
      <c r="J9" s="43">
        <v>58.6</v>
      </c>
      <c r="K9" s="44" t="s">
        <v>44</v>
      </c>
      <c r="L9" s="43">
        <v>2</v>
      </c>
    </row>
    <row r="10" spans="1:12" ht="15">
      <c r="A10" s="23"/>
      <c r="B10" s="15"/>
      <c r="C10" s="11"/>
      <c r="D10" s="7" t="s">
        <v>24</v>
      </c>
      <c r="E10" s="42" t="s">
        <v>60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44</v>
      </c>
      <c r="L10" s="43">
        <v>18</v>
      </c>
    </row>
    <row r="11" spans="1:12" ht="15">
      <c r="A11" s="23"/>
      <c r="B11" s="15"/>
      <c r="C11" s="11"/>
      <c r="D11" s="6" t="s">
        <v>23</v>
      </c>
      <c r="E11" s="42" t="s">
        <v>45</v>
      </c>
      <c r="F11" s="43">
        <v>20</v>
      </c>
      <c r="G11" s="43">
        <v>1.3</v>
      </c>
      <c r="H11" s="43">
        <v>0.2</v>
      </c>
      <c r="I11" s="43">
        <v>6.7</v>
      </c>
      <c r="J11" s="43">
        <v>34.200000000000003</v>
      </c>
      <c r="K11" s="44" t="s">
        <v>44</v>
      </c>
      <c r="L11" s="43">
        <v>2</v>
      </c>
    </row>
    <row r="12" spans="1:12" ht="15">
      <c r="A12" s="23"/>
      <c r="B12" s="15"/>
      <c r="C12" s="11"/>
      <c r="D12" s="6"/>
      <c r="E12" s="42" t="s">
        <v>46</v>
      </c>
      <c r="F12" s="43">
        <v>10</v>
      </c>
      <c r="G12" s="43">
        <v>2.2999999999999998</v>
      </c>
      <c r="H12" s="43">
        <v>3</v>
      </c>
      <c r="I12" s="43">
        <v>0</v>
      </c>
      <c r="J12" s="43">
        <v>35.799999999999997</v>
      </c>
      <c r="K12" s="44" t="s">
        <v>47</v>
      </c>
      <c r="L12" s="43">
        <v>11.22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13.700000000000003</v>
      </c>
      <c r="H13" s="19">
        <f t="shared" si="0"/>
        <v>12.799999999999997</v>
      </c>
      <c r="I13" s="19">
        <f t="shared" si="0"/>
        <v>76.900000000000006</v>
      </c>
      <c r="J13" s="19">
        <f t="shared" si="0"/>
        <v>478.20000000000005</v>
      </c>
      <c r="K13" s="25"/>
      <c r="L13" s="19">
        <f t="shared" ref="L13" si="1">SUM(L6:L12)</f>
        <v>64.63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90</v>
      </c>
      <c r="F14" s="52">
        <v>100</v>
      </c>
      <c r="G14" s="52">
        <v>1.3</v>
      </c>
      <c r="H14" s="52">
        <v>4.5</v>
      </c>
      <c r="I14" s="53">
        <v>7.6</v>
      </c>
      <c r="J14" s="52">
        <v>76.099999999999994</v>
      </c>
      <c r="K14" s="54" t="s">
        <v>91</v>
      </c>
      <c r="L14" s="55">
        <v>7</v>
      </c>
    </row>
    <row r="15" spans="1:12" ht="15">
      <c r="A15" s="23"/>
      <c r="B15" s="15"/>
      <c r="C15" s="11"/>
      <c r="D15" s="7" t="s">
        <v>27</v>
      </c>
      <c r="E15" s="56" t="s">
        <v>92</v>
      </c>
      <c r="F15" s="57">
        <v>250</v>
      </c>
      <c r="G15" s="57">
        <v>5.7</v>
      </c>
      <c r="H15" s="57">
        <v>7.1</v>
      </c>
      <c r="I15" s="58">
        <v>14.5</v>
      </c>
      <c r="J15" s="57">
        <v>145.1</v>
      </c>
      <c r="K15" s="59" t="s">
        <v>93</v>
      </c>
      <c r="L15" s="60">
        <v>16</v>
      </c>
    </row>
    <row r="16" spans="1:12" ht="15">
      <c r="A16" s="23"/>
      <c r="B16" s="15"/>
      <c r="C16" s="11"/>
      <c r="D16" s="7" t="s">
        <v>28</v>
      </c>
      <c r="E16" s="56" t="s">
        <v>94</v>
      </c>
      <c r="F16" s="57">
        <v>240</v>
      </c>
      <c r="G16" s="57">
        <v>20.2</v>
      </c>
      <c r="H16" s="57">
        <v>9.9</v>
      </c>
      <c r="I16" s="58">
        <v>12.5</v>
      </c>
      <c r="J16" s="57">
        <v>219.6</v>
      </c>
      <c r="K16" s="59" t="s">
        <v>95</v>
      </c>
      <c r="L16" s="60">
        <v>48.9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6" t="s">
        <v>147</v>
      </c>
      <c r="F18" s="57">
        <v>200</v>
      </c>
      <c r="G18" s="57">
        <v>0.5</v>
      </c>
      <c r="H18" s="57">
        <v>0.2</v>
      </c>
      <c r="I18" s="58">
        <v>19.399999999999999</v>
      </c>
      <c r="J18" s="57">
        <v>81.3</v>
      </c>
      <c r="K18" s="59" t="s">
        <v>95</v>
      </c>
      <c r="L18" s="60">
        <v>16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96</v>
      </c>
      <c r="L19" s="43">
        <v>3.5</v>
      </c>
    </row>
    <row r="20" spans="1:12" ht="15">
      <c r="A20" s="23"/>
      <c r="B20" s="15"/>
      <c r="C20" s="11"/>
      <c r="D20" s="7" t="s">
        <v>32</v>
      </c>
      <c r="E20" s="56" t="s">
        <v>45</v>
      </c>
      <c r="F20" s="57">
        <v>40</v>
      </c>
      <c r="G20" s="57">
        <v>2.6</v>
      </c>
      <c r="H20" s="57">
        <v>0.5</v>
      </c>
      <c r="I20" s="58">
        <v>13.4</v>
      </c>
      <c r="J20" s="57">
        <v>68.3</v>
      </c>
      <c r="K20" s="59" t="s">
        <v>96</v>
      </c>
      <c r="L20" s="60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34.1</v>
      </c>
      <c r="H23" s="19">
        <f t="shared" si="2"/>
        <v>22.599999999999998</v>
      </c>
      <c r="I23" s="19">
        <f t="shared" si="2"/>
        <v>92</v>
      </c>
      <c r="J23" s="19">
        <f t="shared" si="2"/>
        <v>707.59999999999991</v>
      </c>
      <c r="K23" s="25"/>
      <c r="L23" s="19">
        <f t="shared" ref="L23" si="3">SUM(L14:L22)</f>
        <v>94.4</v>
      </c>
    </row>
    <row r="24" spans="1:12" ht="1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1435</v>
      </c>
      <c r="G24" s="32">
        <f t="shared" ref="G24:J24" si="4">G13+G23</f>
        <v>47.800000000000004</v>
      </c>
      <c r="H24" s="32">
        <f t="shared" si="4"/>
        <v>35.399999999999991</v>
      </c>
      <c r="I24" s="32">
        <f t="shared" si="4"/>
        <v>168.9</v>
      </c>
      <c r="J24" s="32">
        <f t="shared" si="4"/>
        <v>1185.8</v>
      </c>
      <c r="K24" s="32"/>
      <c r="L24" s="32">
        <f t="shared" ref="L24" si="5">L13+L23</f>
        <v>159.03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49</v>
      </c>
      <c r="L25" s="40">
        <v>12</v>
      </c>
    </row>
    <row r="26" spans="1:12" ht="15">
      <c r="A26" s="14"/>
      <c r="B26" s="15"/>
      <c r="C26" s="11"/>
      <c r="D26" s="6"/>
      <c r="E26" s="42" t="s">
        <v>52</v>
      </c>
      <c r="F26" s="43">
        <v>90</v>
      </c>
      <c r="G26" s="43">
        <v>12.7</v>
      </c>
      <c r="H26" s="43">
        <v>5.2</v>
      </c>
      <c r="I26" s="43">
        <v>4</v>
      </c>
      <c r="J26" s="43">
        <v>113.7</v>
      </c>
      <c r="K26" s="44" t="s">
        <v>53</v>
      </c>
      <c r="L26" s="43">
        <v>25.63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51</v>
      </c>
      <c r="L27" s="43">
        <v>17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44</v>
      </c>
      <c r="L28" s="43">
        <v>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45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44</v>
      </c>
      <c r="L30" s="43">
        <v>2</v>
      </c>
    </row>
    <row r="31" spans="1:12" ht="15">
      <c r="A31" s="14"/>
      <c r="B31" s="15"/>
      <c r="C31" s="11"/>
      <c r="D31" s="6" t="s">
        <v>26</v>
      </c>
      <c r="E31" s="42" t="s">
        <v>54</v>
      </c>
      <c r="F31" s="43">
        <v>50</v>
      </c>
      <c r="G31" s="43">
        <v>0.7</v>
      </c>
      <c r="H31" s="43">
        <v>2.7</v>
      </c>
      <c r="I31" s="43">
        <v>6.5</v>
      </c>
      <c r="J31" s="43">
        <v>53.1</v>
      </c>
      <c r="K31" s="44" t="s">
        <v>55</v>
      </c>
      <c r="L31" s="43">
        <v>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24</v>
      </c>
      <c r="H32" s="19">
        <f t="shared" ref="H32" si="7">SUM(H25:H31)</f>
        <v>17.099999999999998</v>
      </c>
      <c r="I32" s="19">
        <f t="shared" ref="I32" si="8">SUM(I25:I31)</f>
        <v>59.3</v>
      </c>
      <c r="J32" s="19">
        <f t="shared" ref="J32:L32" si="9">SUM(J25:J31)</f>
        <v>487.7</v>
      </c>
      <c r="K32" s="25"/>
      <c r="L32" s="19">
        <f t="shared" si="9"/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97</v>
      </c>
      <c r="F33" s="52">
        <v>80</v>
      </c>
      <c r="G33" s="52">
        <v>0.7</v>
      </c>
      <c r="H33" s="52">
        <v>8.1</v>
      </c>
      <c r="I33" s="53">
        <v>5.7</v>
      </c>
      <c r="J33" s="52">
        <v>99</v>
      </c>
      <c r="K33" s="54" t="s">
        <v>79</v>
      </c>
      <c r="L33" s="55">
        <v>10</v>
      </c>
    </row>
    <row r="34" spans="1:12" ht="15">
      <c r="A34" s="14"/>
      <c r="B34" s="15"/>
      <c r="C34" s="11"/>
      <c r="D34" s="7" t="s">
        <v>27</v>
      </c>
      <c r="E34" s="56" t="s">
        <v>98</v>
      </c>
      <c r="F34" s="57">
        <v>200</v>
      </c>
      <c r="G34" s="57">
        <v>4.7</v>
      </c>
      <c r="H34" s="57">
        <v>5.7</v>
      </c>
      <c r="I34" s="58">
        <v>10.1</v>
      </c>
      <c r="J34" s="57">
        <v>110.4</v>
      </c>
      <c r="K34" s="59" t="s">
        <v>99</v>
      </c>
      <c r="L34" s="60">
        <v>12</v>
      </c>
    </row>
    <row r="35" spans="1:12" ht="15">
      <c r="A35" s="14"/>
      <c r="B35" s="15"/>
      <c r="C35" s="11"/>
      <c r="D35" s="7" t="s">
        <v>28</v>
      </c>
      <c r="E35" s="56" t="s">
        <v>66</v>
      </c>
      <c r="F35" s="57">
        <v>90</v>
      </c>
      <c r="G35" s="57">
        <v>11.5</v>
      </c>
      <c r="H35" s="57">
        <v>3.7</v>
      </c>
      <c r="I35" s="58">
        <v>5.5</v>
      </c>
      <c r="J35" s="57">
        <v>101</v>
      </c>
      <c r="K35" s="59" t="s">
        <v>67</v>
      </c>
      <c r="L35" s="60">
        <v>33.4</v>
      </c>
    </row>
    <row r="36" spans="1:12" ht="15">
      <c r="A36" s="14"/>
      <c r="B36" s="15"/>
      <c r="C36" s="11"/>
      <c r="D36" s="7" t="s">
        <v>29</v>
      </c>
      <c r="E36" s="56" t="s">
        <v>100</v>
      </c>
      <c r="F36" s="57">
        <v>150</v>
      </c>
      <c r="G36" s="57">
        <v>3.6</v>
      </c>
      <c r="H36" s="57">
        <v>4.8</v>
      </c>
      <c r="I36" s="58">
        <v>36.4</v>
      </c>
      <c r="J36" s="57">
        <v>203.5</v>
      </c>
      <c r="K36" s="59" t="s">
        <v>101</v>
      </c>
      <c r="L36" s="60">
        <v>18</v>
      </c>
    </row>
    <row r="37" spans="1:12" ht="15">
      <c r="A37" s="14"/>
      <c r="B37" s="15"/>
      <c r="C37" s="11"/>
      <c r="D37" s="7" t="s">
        <v>30</v>
      </c>
      <c r="E37" s="56" t="s">
        <v>102</v>
      </c>
      <c r="F37" s="57">
        <v>200</v>
      </c>
      <c r="G37" s="57">
        <v>0.2</v>
      </c>
      <c r="H37" s="57">
        <v>0.1</v>
      </c>
      <c r="I37" s="58">
        <v>9.9</v>
      </c>
      <c r="J37" s="57">
        <v>41.6</v>
      </c>
      <c r="K37" s="59" t="s">
        <v>103</v>
      </c>
      <c r="L37" s="60">
        <v>12</v>
      </c>
    </row>
    <row r="38" spans="1:12" ht="15">
      <c r="A38" s="14"/>
      <c r="B38" s="15"/>
      <c r="C38" s="11"/>
      <c r="D38" s="7" t="s">
        <v>31</v>
      </c>
      <c r="E38" s="56" t="s">
        <v>43</v>
      </c>
      <c r="F38" s="57">
        <v>30</v>
      </c>
      <c r="G38" s="57">
        <v>2.2999999999999998</v>
      </c>
      <c r="H38" s="57">
        <v>0.2</v>
      </c>
      <c r="I38" s="58">
        <v>14.8</v>
      </c>
      <c r="J38" s="57">
        <v>70.3</v>
      </c>
      <c r="K38" s="59" t="s">
        <v>96</v>
      </c>
      <c r="L38" s="60">
        <v>2</v>
      </c>
    </row>
    <row r="39" spans="1:12" ht="15">
      <c r="A39" s="14"/>
      <c r="B39" s="15"/>
      <c r="C39" s="11"/>
      <c r="D39" s="7" t="s">
        <v>32</v>
      </c>
      <c r="E39" s="56" t="s">
        <v>45</v>
      </c>
      <c r="F39" s="57">
        <v>30</v>
      </c>
      <c r="G39" s="57">
        <v>2</v>
      </c>
      <c r="H39" s="57">
        <v>0.4</v>
      </c>
      <c r="I39" s="58">
        <v>10</v>
      </c>
      <c r="J39" s="57">
        <v>51.2</v>
      </c>
      <c r="K39" s="59" t="s">
        <v>96</v>
      </c>
      <c r="L39" s="60">
        <v>2</v>
      </c>
    </row>
    <row r="40" spans="1:12" ht="15">
      <c r="A40" s="14"/>
      <c r="B40" s="15"/>
      <c r="C40" s="11"/>
      <c r="D40" s="6"/>
      <c r="E40" s="42" t="s">
        <v>148</v>
      </c>
      <c r="F40" s="43">
        <v>30</v>
      </c>
      <c r="G40" s="43">
        <v>1.1000000000000001</v>
      </c>
      <c r="H40" s="43">
        <v>2.2000000000000002</v>
      </c>
      <c r="I40" s="43">
        <v>2.9</v>
      </c>
      <c r="J40" s="43">
        <v>35.700000000000003</v>
      </c>
      <c r="K40" s="44" t="s">
        <v>69</v>
      </c>
      <c r="L40" s="43">
        <v>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26.1</v>
      </c>
      <c r="H42" s="19">
        <f t="shared" ref="H42" si="11">SUM(H33:H41)</f>
        <v>25.2</v>
      </c>
      <c r="I42" s="19">
        <f t="shared" ref="I42" si="12">SUM(I33:I41)</f>
        <v>95.300000000000011</v>
      </c>
      <c r="J42" s="19">
        <f t="shared" ref="J42:L42" si="13">SUM(J33:J41)</f>
        <v>712.7</v>
      </c>
      <c r="K42" s="25"/>
      <c r="L42" s="19">
        <f t="shared" si="13"/>
        <v>94.4</v>
      </c>
    </row>
    <row r="43" spans="1:12" ht="15.75" customHeigh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1340</v>
      </c>
      <c r="G43" s="32">
        <f t="shared" ref="G43" si="14">G32+G42</f>
        <v>50.1</v>
      </c>
      <c r="H43" s="32">
        <f t="shared" ref="H43" si="15">H32+H42</f>
        <v>42.3</v>
      </c>
      <c r="I43" s="32">
        <f t="shared" ref="I43" si="16">I32+I42</f>
        <v>154.60000000000002</v>
      </c>
      <c r="J43" s="32">
        <f t="shared" ref="J43:L43" si="17">J32+J42</f>
        <v>1200.4000000000001</v>
      </c>
      <c r="K43" s="32"/>
      <c r="L43" s="32">
        <f t="shared" si="17"/>
        <v>159.03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16.899999999999999</v>
      </c>
      <c r="H44" s="40">
        <v>24</v>
      </c>
      <c r="I44" s="40">
        <v>4.3</v>
      </c>
      <c r="J44" s="40">
        <v>300.7</v>
      </c>
      <c r="K44" s="41" t="s">
        <v>57</v>
      </c>
      <c r="L44" s="40">
        <v>35.630000000000003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59</v>
      </c>
      <c r="L46" s="43">
        <v>7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44</v>
      </c>
      <c r="L47" s="43">
        <v>2</v>
      </c>
    </row>
    <row r="48" spans="1:12" ht="15">
      <c r="A48" s="23"/>
      <c r="B48" s="15"/>
      <c r="C48" s="11"/>
      <c r="D48" s="7" t="s">
        <v>24</v>
      </c>
      <c r="E48" s="42" t="s">
        <v>60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44</v>
      </c>
      <c r="L48" s="43">
        <v>18</v>
      </c>
    </row>
    <row r="49" spans="1:12" ht="15">
      <c r="A49" s="23"/>
      <c r="B49" s="15"/>
      <c r="C49" s="11"/>
      <c r="D49" s="6" t="s">
        <v>23</v>
      </c>
      <c r="E49" s="42" t="s">
        <v>45</v>
      </c>
      <c r="F49" s="43">
        <v>20</v>
      </c>
      <c r="G49" s="43">
        <v>1.3</v>
      </c>
      <c r="H49" s="43">
        <v>0.2</v>
      </c>
      <c r="I49" s="43">
        <v>6.7</v>
      </c>
      <c r="J49" s="43">
        <v>34.200000000000003</v>
      </c>
      <c r="K49" s="44" t="s">
        <v>44</v>
      </c>
      <c r="L49" s="43">
        <v>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21.7</v>
      </c>
      <c r="H51" s="19">
        <f t="shared" ref="H51" si="19">SUM(H44:H50)</f>
        <v>25.9</v>
      </c>
      <c r="I51" s="19">
        <f t="shared" ref="I51" si="20">SUM(I44:I50)</f>
        <v>39.200000000000003</v>
      </c>
      <c r="J51" s="19">
        <f t="shared" ref="J51:L51" si="21">SUM(J44:J50)</f>
        <v>477.09999999999991</v>
      </c>
      <c r="K51" s="25"/>
      <c r="L51" s="19">
        <f t="shared" si="21"/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104</v>
      </c>
      <c r="F52" s="52">
        <v>60</v>
      </c>
      <c r="G52" s="52">
        <v>1.7</v>
      </c>
      <c r="H52" s="52">
        <v>4.3</v>
      </c>
      <c r="I52" s="53">
        <v>6.2</v>
      </c>
      <c r="J52" s="52">
        <v>70.3</v>
      </c>
      <c r="K52" s="54" t="s">
        <v>105</v>
      </c>
      <c r="L52" s="55">
        <v>6.7</v>
      </c>
    </row>
    <row r="53" spans="1:12" ht="15">
      <c r="A53" s="23"/>
      <c r="B53" s="15"/>
      <c r="C53" s="11"/>
      <c r="D53" s="7" t="s">
        <v>27</v>
      </c>
      <c r="E53" s="56" t="s">
        <v>106</v>
      </c>
      <c r="F53" s="57">
        <v>200</v>
      </c>
      <c r="G53" s="57">
        <v>5.2</v>
      </c>
      <c r="H53" s="57">
        <v>2.8</v>
      </c>
      <c r="I53" s="58">
        <v>18.5</v>
      </c>
      <c r="J53" s="57">
        <v>119.6</v>
      </c>
      <c r="K53" s="59" t="s">
        <v>107</v>
      </c>
      <c r="L53" s="60">
        <v>6.5</v>
      </c>
    </row>
    <row r="54" spans="1:12" ht="15">
      <c r="A54" s="23"/>
      <c r="B54" s="15"/>
      <c r="C54" s="11"/>
      <c r="D54" s="7" t="s">
        <v>28</v>
      </c>
      <c r="E54" s="56" t="s">
        <v>108</v>
      </c>
      <c r="F54" s="57">
        <v>90</v>
      </c>
      <c r="G54" s="57">
        <v>15.7</v>
      </c>
      <c r="H54" s="57">
        <v>10.199999999999999</v>
      </c>
      <c r="I54" s="58">
        <v>14</v>
      </c>
      <c r="J54" s="57">
        <v>210.9</v>
      </c>
      <c r="K54" s="59" t="s">
        <v>109</v>
      </c>
      <c r="L54" s="60">
        <v>51.2</v>
      </c>
    </row>
    <row r="55" spans="1:12" ht="15">
      <c r="A55" s="23"/>
      <c r="B55" s="15"/>
      <c r="C55" s="11"/>
      <c r="D55" s="7" t="s">
        <v>29</v>
      </c>
      <c r="E55" s="56" t="s">
        <v>110</v>
      </c>
      <c r="F55" s="57">
        <v>150</v>
      </c>
      <c r="G55" s="57">
        <v>4.4000000000000004</v>
      </c>
      <c r="H55" s="57">
        <v>5.3</v>
      </c>
      <c r="I55" s="58">
        <v>30.5</v>
      </c>
      <c r="J55" s="57">
        <v>187.1</v>
      </c>
      <c r="K55" s="59" t="s">
        <v>111</v>
      </c>
      <c r="L55" s="60">
        <v>10</v>
      </c>
    </row>
    <row r="56" spans="1:12" ht="15">
      <c r="A56" s="23"/>
      <c r="B56" s="15"/>
      <c r="C56" s="11"/>
      <c r="D56" s="7" t="s">
        <v>30</v>
      </c>
      <c r="E56" s="56" t="s">
        <v>112</v>
      </c>
      <c r="F56" s="57">
        <v>200</v>
      </c>
      <c r="G56" s="57">
        <v>1</v>
      </c>
      <c r="H56" s="57">
        <v>0.1</v>
      </c>
      <c r="I56" s="58">
        <v>15.6</v>
      </c>
      <c r="J56" s="57">
        <v>66.900000000000006</v>
      </c>
      <c r="K56" s="59" t="s">
        <v>113</v>
      </c>
      <c r="L56" s="60">
        <v>16</v>
      </c>
    </row>
    <row r="57" spans="1:12" ht="15">
      <c r="A57" s="23"/>
      <c r="B57" s="15"/>
      <c r="C57" s="11"/>
      <c r="D57" s="7" t="s">
        <v>31</v>
      </c>
      <c r="E57" s="56" t="s">
        <v>43</v>
      </c>
      <c r="F57" s="57">
        <v>30</v>
      </c>
      <c r="G57" s="57">
        <v>2.2999999999999998</v>
      </c>
      <c r="H57" s="57">
        <v>0.2</v>
      </c>
      <c r="I57" s="58">
        <v>14.8</v>
      </c>
      <c r="J57" s="57">
        <v>70.3</v>
      </c>
      <c r="K57" s="59" t="s">
        <v>96</v>
      </c>
      <c r="L57" s="60">
        <v>2</v>
      </c>
    </row>
    <row r="58" spans="1:12" ht="15">
      <c r="A58" s="23"/>
      <c r="B58" s="15"/>
      <c r="C58" s="11"/>
      <c r="D58" s="7" t="s">
        <v>32</v>
      </c>
      <c r="E58" s="56" t="s">
        <v>45</v>
      </c>
      <c r="F58" s="57">
        <v>30</v>
      </c>
      <c r="G58" s="57">
        <v>2</v>
      </c>
      <c r="H58" s="57">
        <v>0.4</v>
      </c>
      <c r="I58" s="58">
        <v>10</v>
      </c>
      <c r="J58" s="57">
        <v>51.2</v>
      </c>
      <c r="K58" s="59" t="s">
        <v>96</v>
      </c>
      <c r="L58" s="60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32.299999999999997</v>
      </c>
      <c r="H61" s="19">
        <f t="shared" ref="H61" si="23">SUM(H52:H60)</f>
        <v>23.299999999999997</v>
      </c>
      <c r="I61" s="19">
        <f t="shared" ref="I61" si="24">SUM(I52:I60)</f>
        <v>109.6</v>
      </c>
      <c r="J61" s="19">
        <f t="shared" ref="J61:L61" si="25">SUM(J52:J60)</f>
        <v>776.3</v>
      </c>
      <c r="K61" s="25"/>
      <c r="L61" s="19">
        <f t="shared" si="25"/>
        <v>94.4</v>
      </c>
    </row>
    <row r="62" spans="1:12" ht="15.75" customHeigh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1300</v>
      </c>
      <c r="G62" s="32">
        <f t="shared" ref="G62" si="26">G51+G61</f>
        <v>54</v>
      </c>
      <c r="H62" s="32">
        <f t="shared" ref="H62" si="27">H51+H61</f>
        <v>49.199999999999996</v>
      </c>
      <c r="I62" s="32">
        <f t="shared" ref="I62" si="28">I51+I61</f>
        <v>148.80000000000001</v>
      </c>
      <c r="J62" s="32">
        <f t="shared" ref="J62:L62" si="29">J51+J61</f>
        <v>1253.3999999999999</v>
      </c>
      <c r="K62" s="32"/>
      <c r="L62" s="32">
        <f t="shared" si="29"/>
        <v>159.03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29.7</v>
      </c>
      <c r="H63" s="40">
        <v>10.7</v>
      </c>
      <c r="I63" s="40">
        <v>21.6</v>
      </c>
      <c r="J63" s="40">
        <v>301.3</v>
      </c>
      <c r="K63" s="41" t="s">
        <v>62</v>
      </c>
      <c r="L63" s="40">
        <v>36.630000000000003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42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1.3</v>
      </c>
      <c r="H66" s="43">
        <v>0.2</v>
      </c>
      <c r="I66" s="43">
        <v>6.7</v>
      </c>
      <c r="J66" s="43">
        <v>34.200000000000003</v>
      </c>
      <c r="K66" s="44" t="s">
        <v>44</v>
      </c>
      <c r="L66" s="43">
        <v>2</v>
      </c>
    </row>
    <row r="67" spans="1:12" ht="15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44</v>
      </c>
      <c r="L67" s="43">
        <v>18</v>
      </c>
    </row>
    <row r="68" spans="1:12" ht="15">
      <c r="A68" s="23"/>
      <c r="B68" s="15"/>
      <c r="C68" s="11"/>
      <c r="D68" s="6" t="s">
        <v>23</v>
      </c>
      <c r="E68" s="42" t="s">
        <v>43</v>
      </c>
      <c r="F68" s="43">
        <v>20</v>
      </c>
      <c r="G68" s="43">
        <v>1.5</v>
      </c>
      <c r="H68" s="43">
        <v>0.2</v>
      </c>
      <c r="I68" s="43">
        <v>9.8000000000000007</v>
      </c>
      <c r="J68" s="43">
        <v>46.9</v>
      </c>
      <c r="K68" s="44" t="s">
        <v>44</v>
      </c>
      <c r="L68" s="43">
        <v>2</v>
      </c>
    </row>
    <row r="69" spans="1:12" ht="15">
      <c r="A69" s="23"/>
      <c r="B69" s="15"/>
      <c r="C69" s="11"/>
      <c r="D69" s="6"/>
      <c r="E69" s="42" t="s">
        <v>63</v>
      </c>
      <c r="F69" s="43">
        <v>10</v>
      </c>
      <c r="G69" s="43">
        <v>0.1</v>
      </c>
      <c r="H69" s="43">
        <v>0</v>
      </c>
      <c r="I69" s="43">
        <v>7.2</v>
      </c>
      <c r="J69" s="43">
        <v>29</v>
      </c>
      <c r="K69" s="44" t="s">
        <v>44</v>
      </c>
      <c r="L69" s="43">
        <v>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33.6</v>
      </c>
      <c r="H70" s="19">
        <f t="shared" ref="H70" si="31">SUM(H63:H69)</f>
        <v>11.299999999999997</v>
      </c>
      <c r="I70" s="19">
        <f t="shared" ref="I70" si="32">SUM(I63:I69)</f>
        <v>59.2</v>
      </c>
      <c r="J70" s="19">
        <f t="shared" ref="J70:L70" si="33">SUM(J63:J69)</f>
        <v>473.2</v>
      </c>
      <c r="K70" s="25"/>
      <c r="L70" s="19">
        <f t="shared" si="33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114</v>
      </c>
      <c r="F71" s="52">
        <v>65</v>
      </c>
      <c r="G71" s="52">
        <v>1.6</v>
      </c>
      <c r="H71" s="52">
        <v>6.6</v>
      </c>
      <c r="I71" s="53">
        <v>6.8</v>
      </c>
      <c r="J71" s="52">
        <v>92.9</v>
      </c>
      <c r="K71" s="54" t="s">
        <v>115</v>
      </c>
      <c r="L71" s="55">
        <v>6</v>
      </c>
    </row>
    <row r="72" spans="1:12" ht="15">
      <c r="A72" s="23"/>
      <c r="B72" s="15"/>
      <c r="C72" s="11"/>
      <c r="D72" s="7" t="s">
        <v>27</v>
      </c>
      <c r="E72" s="56" t="s">
        <v>116</v>
      </c>
      <c r="F72" s="57">
        <v>200</v>
      </c>
      <c r="G72" s="57">
        <v>6.7</v>
      </c>
      <c r="H72" s="57">
        <v>4.5999999999999996</v>
      </c>
      <c r="I72" s="58">
        <v>16.3</v>
      </c>
      <c r="J72" s="57">
        <v>133.1</v>
      </c>
      <c r="K72" s="59" t="s">
        <v>117</v>
      </c>
      <c r="L72" s="60">
        <v>7</v>
      </c>
    </row>
    <row r="73" spans="1:12" ht="15">
      <c r="A73" s="23"/>
      <c r="B73" s="15"/>
      <c r="C73" s="11"/>
      <c r="D73" s="7" t="s">
        <v>28</v>
      </c>
      <c r="E73" s="56" t="s">
        <v>118</v>
      </c>
      <c r="F73" s="57">
        <v>90</v>
      </c>
      <c r="G73" s="57">
        <v>28.9</v>
      </c>
      <c r="H73" s="57">
        <v>2.2000000000000002</v>
      </c>
      <c r="I73" s="58">
        <v>1</v>
      </c>
      <c r="J73" s="57">
        <v>139.30000000000001</v>
      </c>
      <c r="K73" s="59" t="s">
        <v>119</v>
      </c>
      <c r="L73" s="60">
        <v>51.4</v>
      </c>
    </row>
    <row r="74" spans="1:12" ht="15">
      <c r="A74" s="23"/>
      <c r="B74" s="15"/>
      <c r="C74" s="11"/>
      <c r="D74" s="7" t="s">
        <v>29</v>
      </c>
      <c r="E74" s="56" t="s">
        <v>48</v>
      </c>
      <c r="F74" s="57">
        <v>150</v>
      </c>
      <c r="G74" s="57">
        <v>3.1</v>
      </c>
      <c r="H74" s="57">
        <v>5.3</v>
      </c>
      <c r="I74" s="58">
        <v>19.8</v>
      </c>
      <c r="J74" s="57">
        <v>139.4</v>
      </c>
      <c r="K74" s="59" t="s">
        <v>49</v>
      </c>
      <c r="L74" s="60">
        <v>16</v>
      </c>
    </row>
    <row r="75" spans="1:12" ht="15">
      <c r="A75" s="23"/>
      <c r="B75" s="15"/>
      <c r="C75" s="11"/>
      <c r="D75" s="7" t="s">
        <v>30</v>
      </c>
      <c r="E75" s="56" t="s">
        <v>120</v>
      </c>
      <c r="F75" s="57">
        <v>200</v>
      </c>
      <c r="G75" s="57">
        <v>0.5</v>
      </c>
      <c r="H75" s="57">
        <v>0</v>
      </c>
      <c r="I75" s="58">
        <v>19.8</v>
      </c>
      <c r="J75" s="57">
        <v>81</v>
      </c>
      <c r="K75" s="59" t="s">
        <v>121</v>
      </c>
      <c r="L75" s="60">
        <v>10</v>
      </c>
    </row>
    <row r="76" spans="1:12" ht="15">
      <c r="A76" s="23"/>
      <c r="B76" s="15"/>
      <c r="C76" s="11"/>
      <c r="D76" s="7" t="s">
        <v>31</v>
      </c>
      <c r="E76" s="56" t="s">
        <v>43</v>
      </c>
      <c r="F76" s="57">
        <v>30</v>
      </c>
      <c r="G76" s="57">
        <v>2.2999999999999998</v>
      </c>
      <c r="H76" s="57">
        <v>0.2</v>
      </c>
      <c r="I76" s="58">
        <v>14.8</v>
      </c>
      <c r="J76" s="57">
        <v>70.3</v>
      </c>
      <c r="K76" s="59" t="s">
        <v>96</v>
      </c>
      <c r="L76" s="60">
        <v>2</v>
      </c>
    </row>
    <row r="77" spans="1:12" ht="15">
      <c r="A77" s="23"/>
      <c r="B77" s="15"/>
      <c r="C77" s="11"/>
      <c r="D77" s="7" t="s">
        <v>32</v>
      </c>
      <c r="E77" s="56" t="s">
        <v>45</v>
      </c>
      <c r="F77" s="57">
        <v>30</v>
      </c>
      <c r="G77" s="57">
        <v>2</v>
      </c>
      <c r="H77" s="57">
        <v>0.4</v>
      </c>
      <c r="I77" s="58">
        <v>10</v>
      </c>
      <c r="J77" s="57">
        <v>51.2</v>
      </c>
      <c r="K77" s="59" t="s">
        <v>96</v>
      </c>
      <c r="L77" s="60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45.1</v>
      </c>
      <c r="H80" s="19">
        <f t="shared" ref="H80" si="35">SUM(H71:H79)</f>
        <v>19.299999999999997</v>
      </c>
      <c r="I80" s="19">
        <f t="shared" ref="I80" si="36">SUM(I71:I79)</f>
        <v>88.5</v>
      </c>
      <c r="J80" s="19">
        <f t="shared" ref="J80:L80" si="37">SUM(J71:J79)</f>
        <v>707.2</v>
      </c>
      <c r="K80" s="25"/>
      <c r="L80" s="19">
        <f t="shared" si="37"/>
        <v>94.4</v>
      </c>
    </row>
    <row r="81" spans="1:12" ht="15.75" customHeigh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1265</v>
      </c>
      <c r="G81" s="32">
        <f t="shared" ref="G81" si="38">G70+G80</f>
        <v>78.7</v>
      </c>
      <c r="H81" s="32">
        <f t="shared" ref="H81" si="39">H70+H80</f>
        <v>30.599999999999994</v>
      </c>
      <c r="I81" s="32">
        <f t="shared" ref="I81" si="40">I70+I80</f>
        <v>147.69999999999999</v>
      </c>
      <c r="J81" s="32">
        <f t="shared" ref="J81:L81" si="41">J70+J80</f>
        <v>1180.4000000000001</v>
      </c>
      <c r="K81" s="32"/>
      <c r="L81" s="32">
        <f t="shared" si="41"/>
        <v>159.03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65</v>
      </c>
      <c r="L82" s="40">
        <v>11</v>
      </c>
    </row>
    <row r="83" spans="1:12" ht="15">
      <c r="A83" s="23"/>
      <c r="B83" s="15"/>
      <c r="C83" s="11"/>
      <c r="D83" s="6"/>
      <c r="E83" s="42" t="s">
        <v>66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67</v>
      </c>
      <c r="L83" s="43">
        <v>27.63</v>
      </c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71</v>
      </c>
      <c r="L84" s="43">
        <v>17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44</v>
      </c>
      <c r="L85" s="43">
        <v>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68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69</v>
      </c>
      <c r="L87" s="43">
        <v>5</v>
      </c>
    </row>
    <row r="88" spans="1:12" ht="15">
      <c r="A88" s="23"/>
      <c r="B88" s="15"/>
      <c r="C88" s="11"/>
      <c r="D88" s="6" t="s">
        <v>23</v>
      </c>
      <c r="E88" s="42" t="s">
        <v>45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44</v>
      </c>
      <c r="L88" s="43">
        <v>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64.63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122</v>
      </c>
      <c r="F90" s="52">
        <v>60</v>
      </c>
      <c r="G90" s="52">
        <v>0.9</v>
      </c>
      <c r="H90" s="52">
        <v>0.1</v>
      </c>
      <c r="I90" s="53">
        <v>5.2</v>
      </c>
      <c r="J90" s="52">
        <v>25.2</v>
      </c>
      <c r="K90" s="54" t="s">
        <v>123</v>
      </c>
      <c r="L90" s="55">
        <v>6</v>
      </c>
    </row>
    <row r="91" spans="1:12" ht="15">
      <c r="A91" s="23"/>
      <c r="B91" s="15"/>
      <c r="C91" s="11"/>
      <c r="D91" s="7" t="s">
        <v>27</v>
      </c>
      <c r="E91" s="56" t="s">
        <v>124</v>
      </c>
      <c r="F91" s="57">
        <v>200</v>
      </c>
      <c r="G91" s="57">
        <v>4.7</v>
      </c>
      <c r="H91" s="57">
        <v>5.6</v>
      </c>
      <c r="I91" s="58">
        <v>5.7</v>
      </c>
      <c r="J91" s="57">
        <v>92.2</v>
      </c>
      <c r="K91" s="59" t="s">
        <v>125</v>
      </c>
      <c r="L91" s="60">
        <v>9</v>
      </c>
    </row>
    <row r="92" spans="1:12" ht="15">
      <c r="A92" s="23"/>
      <c r="B92" s="15"/>
      <c r="C92" s="11"/>
      <c r="D92" s="7" t="s">
        <v>28</v>
      </c>
      <c r="E92" s="56" t="s">
        <v>126</v>
      </c>
      <c r="F92" s="57">
        <v>90</v>
      </c>
      <c r="G92" s="57">
        <v>13</v>
      </c>
      <c r="H92" s="57">
        <v>13.2</v>
      </c>
      <c r="I92" s="58">
        <v>7.3</v>
      </c>
      <c r="J92" s="57">
        <v>199.7</v>
      </c>
      <c r="K92" s="59" t="s">
        <v>127</v>
      </c>
      <c r="L92" s="60">
        <v>47.4</v>
      </c>
    </row>
    <row r="93" spans="1:12" ht="15">
      <c r="A93" s="23"/>
      <c r="B93" s="15"/>
      <c r="C93" s="11"/>
      <c r="D93" s="7" t="s">
        <v>29</v>
      </c>
      <c r="E93" s="56" t="s">
        <v>74</v>
      </c>
      <c r="F93" s="57">
        <v>175</v>
      </c>
      <c r="G93" s="57">
        <v>6.2</v>
      </c>
      <c r="H93" s="57">
        <v>5.7</v>
      </c>
      <c r="I93" s="58">
        <v>38.299999999999997</v>
      </c>
      <c r="J93" s="57">
        <v>229.6</v>
      </c>
      <c r="K93" s="59" t="s">
        <v>75</v>
      </c>
      <c r="L93" s="60">
        <v>16</v>
      </c>
    </row>
    <row r="94" spans="1:12" ht="15">
      <c r="A94" s="23"/>
      <c r="B94" s="15"/>
      <c r="C94" s="11"/>
      <c r="D94" s="7" t="s">
        <v>30</v>
      </c>
      <c r="E94" s="56" t="s">
        <v>102</v>
      </c>
      <c r="F94" s="57">
        <v>200</v>
      </c>
      <c r="G94" s="57">
        <v>0.2</v>
      </c>
      <c r="H94" s="57">
        <v>0.1</v>
      </c>
      <c r="I94" s="58">
        <v>9.9</v>
      </c>
      <c r="J94" s="57">
        <v>41.6</v>
      </c>
      <c r="K94" s="59" t="s">
        <v>103</v>
      </c>
      <c r="L94" s="60">
        <v>12</v>
      </c>
    </row>
    <row r="95" spans="1:12" ht="15">
      <c r="A95" s="23"/>
      <c r="B95" s="15"/>
      <c r="C95" s="11"/>
      <c r="D95" s="7" t="s">
        <v>31</v>
      </c>
      <c r="E95" s="56" t="s">
        <v>43</v>
      </c>
      <c r="F95" s="57">
        <v>30</v>
      </c>
      <c r="G95" s="57">
        <v>2.2999999999999998</v>
      </c>
      <c r="H95" s="57">
        <v>0.2</v>
      </c>
      <c r="I95" s="58">
        <v>14.8</v>
      </c>
      <c r="J95" s="57">
        <v>70.3</v>
      </c>
      <c r="K95" s="59" t="s">
        <v>96</v>
      </c>
      <c r="L95" s="60">
        <v>2</v>
      </c>
    </row>
    <row r="96" spans="1:12" ht="15">
      <c r="A96" s="23"/>
      <c r="B96" s="15"/>
      <c r="C96" s="11"/>
      <c r="D96" s="7" t="s">
        <v>32</v>
      </c>
      <c r="E96" s="56" t="s">
        <v>45</v>
      </c>
      <c r="F96" s="57">
        <v>30</v>
      </c>
      <c r="G96" s="57">
        <v>2</v>
      </c>
      <c r="H96" s="57">
        <v>0.4</v>
      </c>
      <c r="I96" s="58">
        <v>10</v>
      </c>
      <c r="J96" s="57">
        <v>51.2</v>
      </c>
      <c r="K96" s="59" t="s">
        <v>96</v>
      </c>
      <c r="L96" s="60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29.3</v>
      </c>
      <c r="H99" s="19">
        <f t="shared" ref="H99" si="47">SUM(H90:H98)</f>
        <v>25.299999999999997</v>
      </c>
      <c r="I99" s="19">
        <f t="shared" ref="I99" si="48">SUM(I90:I98)</f>
        <v>91.2</v>
      </c>
      <c r="J99" s="19">
        <f t="shared" ref="J99:L99" si="49">SUM(J90:J98)</f>
        <v>709.80000000000007</v>
      </c>
      <c r="K99" s="25"/>
      <c r="L99" s="19">
        <f t="shared" si="49"/>
        <v>94.4</v>
      </c>
    </row>
    <row r="100" spans="1:12" ht="15.75" customHeigh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1295</v>
      </c>
      <c r="G100" s="32">
        <f t="shared" ref="G100" si="50">G89+G99</f>
        <v>53.1</v>
      </c>
      <c r="H100" s="32">
        <f t="shared" ref="H100" si="51">H89+H99</f>
        <v>40</v>
      </c>
      <c r="I100" s="32">
        <f t="shared" ref="I100" si="52">I89+I99</f>
        <v>153.80000000000001</v>
      </c>
      <c r="J100" s="32">
        <f t="shared" ref="J100:L100" si="53">J89+J99</f>
        <v>1187.3</v>
      </c>
      <c r="K100" s="32"/>
      <c r="L100" s="32">
        <f t="shared" si="53"/>
        <v>159.03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73</v>
      </c>
      <c r="L101" s="40">
        <v>25.63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43">
        <v>17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44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44</v>
      </c>
      <c r="L105" s="43">
        <v>18</v>
      </c>
    </row>
    <row r="106" spans="1:12" ht="15">
      <c r="A106" s="23"/>
      <c r="B106" s="15"/>
      <c r="C106" s="11"/>
      <c r="D106" s="6" t="s">
        <v>23</v>
      </c>
      <c r="E106" s="42" t="s">
        <v>45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44</v>
      </c>
      <c r="L106" s="43">
        <v>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16.600000000000001</v>
      </c>
      <c r="H108" s="19">
        <f t="shared" si="54"/>
        <v>14.199999999999998</v>
      </c>
      <c r="I108" s="19">
        <f t="shared" si="54"/>
        <v>74.100000000000009</v>
      </c>
      <c r="J108" s="19">
        <f t="shared" si="54"/>
        <v>491.39999999999992</v>
      </c>
      <c r="K108" s="25"/>
      <c r="L108" s="19">
        <f t="shared" ref="L108" si="55">SUM(L101:L107)</f>
        <v>64.63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128</v>
      </c>
      <c r="F109" s="62">
        <v>60</v>
      </c>
      <c r="G109" s="63">
        <v>1</v>
      </c>
      <c r="H109" s="63">
        <v>6.1</v>
      </c>
      <c r="I109" s="64">
        <v>5.8</v>
      </c>
      <c r="J109" s="65">
        <v>81.5</v>
      </c>
      <c r="K109" s="66" t="s">
        <v>129</v>
      </c>
      <c r="L109" s="67">
        <v>4</v>
      </c>
    </row>
    <row r="110" spans="1:12" ht="15">
      <c r="A110" s="23"/>
      <c r="B110" s="15"/>
      <c r="C110" s="11"/>
      <c r="D110" s="7" t="s">
        <v>27</v>
      </c>
      <c r="E110" s="68" t="s">
        <v>130</v>
      </c>
      <c r="F110" s="69">
        <v>200</v>
      </c>
      <c r="G110" s="70">
        <v>4.8</v>
      </c>
      <c r="H110" s="70">
        <v>5.8</v>
      </c>
      <c r="I110" s="71">
        <v>13.6</v>
      </c>
      <c r="J110" s="72">
        <v>125.5</v>
      </c>
      <c r="K110" s="73" t="s">
        <v>131</v>
      </c>
      <c r="L110" s="74">
        <v>12.7</v>
      </c>
    </row>
    <row r="111" spans="1:12" ht="15">
      <c r="A111" s="23"/>
      <c r="B111" s="15"/>
      <c r="C111" s="11"/>
      <c r="D111" s="7" t="s">
        <v>28</v>
      </c>
      <c r="E111" s="68" t="s">
        <v>132</v>
      </c>
      <c r="F111" s="69">
        <v>200</v>
      </c>
      <c r="G111" s="70">
        <v>27.2</v>
      </c>
      <c r="H111" s="70">
        <v>8.1</v>
      </c>
      <c r="I111" s="71">
        <v>33.200000000000003</v>
      </c>
      <c r="J111" s="72">
        <v>314.60000000000002</v>
      </c>
      <c r="K111" s="73" t="s">
        <v>133</v>
      </c>
      <c r="L111" s="74">
        <v>57.7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68" t="s">
        <v>112</v>
      </c>
      <c r="F113" s="69">
        <v>200</v>
      </c>
      <c r="G113" s="70">
        <v>1</v>
      </c>
      <c r="H113" s="70">
        <v>0.1</v>
      </c>
      <c r="I113" s="71">
        <v>15.6</v>
      </c>
      <c r="J113" s="72">
        <v>66.900000000000006</v>
      </c>
      <c r="K113" s="73" t="s">
        <v>113</v>
      </c>
      <c r="L113" s="74">
        <v>16</v>
      </c>
    </row>
    <row r="114" spans="1:12" ht="15">
      <c r="A114" s="23"/>
      <c r="B114" s="15"/>
      <c r="C114" s="11"/>
      <c r="D114" s="7" t="s">
        <v>31</v>
      </c>
      <c r="E114" s="68" t="s">
        <v>43</v>
      </c>
      <c r="F114" s="69">
        <v>30</v>
      </c>
      <c r="G114" s="70">
        <v>2.2999999999999998</v>
      </c>
      <c r="H114" s="70">
        <v>0.2</v>
      </c>
      <c r="I114" s="71">
        <v>14.8</v>
      </c>
      <c r="J114" s="72">
        <v>70.3</v>
      </c>
      <c r="K114" s="73" t="s">
        <v>96</v>
      </c>
      <c r="L114" s="74">
        <v>2</v>
      </c>
    </row>
    <row r="115" spans="1:12" ht="15">
      <c r="A115" s="23"/>
      <c r="B115" s="15"/>
      <c r="C115" s="11"/>
      <c r="D115" s="7" t="s">
        <v>32</v>
      </c>
      <c r="E115" s="68" t="s">
        <v>45</v>
      </c>
      <c r="F115" s="69">
        <v>30</v>
      </c>
      <c r="G115" s="70">
        <v>2</v>
      </c>
      <c r="H115" s="70">
        <v>0.4</v>
      </c>
      <c r="I115" s="71">
        <v>10</v>
      </c>
      <c r="J115" s="72">
        <v>51.2</v>
      </c>
      <c r="K115" s="73" t="s">
        <v>96</v>
      </c>
      <c r="L115" s="74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38.299999999999997</v>
      </c>
      <c r="H118" s="19">
        <f t="shared" si="56"/>
        <v>20.7</v>
      </c>
      <c r="I118" s="19">
        <f t="shared" si="56"/>
        <v>93</v>
      </c>
      <c r="J118" s="19">
        <f t="shared" si="56"/>
        <v>710</v>
      </c>
      <c r="K118" s="25"/>
      <c r="L118" s="19">
        <f t="shared" ref="L118" si="57">SUM(L109:L117)</f>
        <v>94.4</v>
      </c>
    </row>
    <row r="119" spans="1:12" ht="1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1260</v>
      </c>
      <c r="G119" s="32">
        <f t="shared" ref="G119" si="58">G108+G118</f>
        <v>54.9</v>
      </c>
      <c r="H119" s="32">
        <f t="shared" ref="H119" si="59">H108+H118</f>
        <v>34.9</v>
      </c>
      <c r="I119" s="32">
        <f t="shared" ref="I119" si="60">I108+I118</f>
        <v>167.10000000000002</v>
      </c>
      <c r="J119" s="32">
        <f t="shared" ref="J119:L119" si="61">J108+J118</f>
        <v>1201.3999999999999</v>
      </c>
      <c r="K119" s="32"/>
      <c r="L119" s="32">
        <f t="shared" si="61"/>
        <v>159.03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75</v>
      </c>
      <c r="L120" s="40">
        <v>12</v>
      </c>
    </row>
    <row r="121" spans="1:12" ht="15">
      <c r="A121" s="14"/>
      <c r="B121" s="15"/>
      <c r="C121" s="11"/>
      <c r="D121" s="6"/>
      <c r="E121" s="42" t="s">
        <v>52</v>
      </c>
      <c r="F121" s="43">
        <v>90</v>
      </c>
      <c r="G121" s="43">
        <v>12.7</v>
      </c>
      <c r="H121" s="43">
        <v>5.2</v>
      </c>
      <c r="I121" s="43">
        <v>4</v>
      </c>
      <c r="J121" s="43">
        <v>113.7</v>
      </c>
      <c r="K121" s="44" t="s">
        <v>53</v>
      </c>
      <c r="L121" s="43">
        <v>30.41</v>
      </c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76</v>
      </c>
      <c r="L122" s="43">
        <v>7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44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77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44</v>
      </c>
      <c r="L125" s="43">
        <v>2</v>
      </c>
    </row>
    <row r="126" spans="1:12" ht="15">
      <c r="A126" s="14"/>
      <c r="B126" s="15"/>
      <c r="C126" s="11"/>
      <c r="D126" s="6" t="s">
        <v>26</v>
      </c>
      <c r="E126" s="42" t="s">
        <v>78</v>
      </c>
      <c r="F126" s="43">
        <v>60</v>
      </c>
      <c r="G126" s="43">
        <v>0.5</v>
      </c>
      <c r="H126" s="43">
        <v>6.1</v>
      </c>
      <c r="I126" s="43">
        <v>4.3</v>
      </c>
      <c r="J126" s="43">
        <v>74.3</v>
      </c>
      <c r="K126" s="44" t="s">
        <v>79</v>
      </c>
      <c r="L126" s="43">
        <v>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104</v>
      </c>
      <c r="F128" s="52">
        <v>60</v>
      </c>
      <c r="G128" s="52">
        <v>1.7</v>
      </c>
      <c r="H128" s="52">
        <v>4.3</v>
      </c>
      <c r="I128" s="53">
        <v>6.2</v>
      </c>
      <c r="J128" s="52">
        <v>70.3</v>
      </c>
      <c r="K128" s="54" t="s">
        <v>105</v>
      </c>
      <c r="L128" s="55">
        <v>10</v>
      </c>
    </row>
    <row r="129" spans="1:12" ht="15">
      <c r="A129" s="14"/>
      <c r="B129" s="15"/>
      <c r="C129" s="11"/>
      <c r="D129" s="7" t="s">
        <v>27</v>
      </c>
      <c r="E129" s="56" t="s">
        <v>134</v>
      </c>
      <c r="F129" s="57">
        <v>200</v>
      </c>
      <c r="G129" s="57">
        <v>5.0999999999999996</v>
      </c>
      <c r="H129" s="57">
        <v>5.8</v>
      </c>
      <c r="I129" s="58">
        <v>10.8</v>
      </c>
      <c r="J129" s="57">
        <v>115.6</v>
      </c>
      <c r="K129" s="59" t="s">
        <v>135</v>
      </c>
      <c r="L129" s="60">
        <v>10</v>
      </c>
    </row>
    <row r="130" spans="1:12" ht="15">
      <c r="A130" s="14"/>
      <c r="B130" s="15"/>
      <c r="C130" s="11"/>
      <c r="D130" s="7" t="s">
        <v>28</v>
      </c>
      <c r="E130" s="56" t="s">
        <v>66</v>
      </c>
      <c r="F130" s="57">
        <v>90</v>
      </c>
      <c r="G130" s="57">
        <v>11.5</v>
      </c>
      <c r="H130" s="57">
        <v>3.7</v>
      </c>
      <c r="I130" s="58">
        <v>5.5</v>
      </c>
      <c r="J130" s="57">
        <v>101</v>
      </c>
      <c r="K130" s="59" t="s">
        <v>67</v>
      </c>
      <c r="L130" s="60">
        <v>33.4</v>
      </c>
    </row>
    <row r="131" spans="1:12" ht="15">
      <c r="A131" s="14"/>
      <c r="B131" s="15"/>
      <c r="C131" s="11"/>
      <c r="D131" s="7" t="s">
        <v>29</v>
      </c>
      <c r="E131" s="56" t="s">
        <v>64</v>
      </c>
      <c r="F131" s="57">
        <v>150</v>
      </c>
      <c r="G131" s="57">
        <v>4.5</v>
      </c>
      <c r="H131" s="57">
        <v>5.5</v>
      </c>
      <c r="I131" s="58">
        <v>26.5</v>
      </c>
      <c r="J131" s="57">
        <v>173.7</v>
      </c>
      <c r="K131" s="59" t="s">
        <v>65</v>
      </c>
      <c r="L131" s="60">
        <v>19</v>
      </c>
    </row>
    <row r="132" spans="1:12" ht="15">
      <c r="A132" s="14"/>
      <c r="B132" s="15"/>
      <c r="C132" s="11"/>
      <c r="D132" s="7" t="s">
        <v>30</v>
      </c>
      <c r="E132" s="56" t="s">
        <v>120</v>
      </c>
      <c r="F132" s="57">
        <v>200</v>
      </c>
      <c r="G132" s="57">
        <v>0.5</v>
      </c>
      <c r="H132" s="57">
        <v>0</v>
      </c>
      <c r="I132" s="58">
        <v>19.8</v>
      </c>
      <c r="J132" s="57">
        <v>81</v>
      </c>
      <c r="K132" s="59" t="s">
        <v>121</v>
      </c>
      <c r="L132" s="60">
        <v>10</v>
      </c>
    </row>
    <row r="133" spans="1:12" ht="15">
      <c r="A133" s="14"/>
      <c r="B133" s="15"/>
      <c r="C133" s="11"/>
      <c r="D133" s="7" t="s">
        <v>31</v>
      </c>
      <c r="E133" s="56" t="s">
        <v>43</v>
      </c>
      <c r="F133" s="57">
        <v>30</v>
      </c>
      <c r="G133" s="57">
        <v>2.2999999999999998</v>
      </c>
      <c r="H133" s="57">
        <v>0.2</v>
      </c>
      <c r="I133" s="58">
        <v>14.8</v>
      </c>
      <c r="J133" s="57">
        <v>70.3</v>
      </c>
      <c r="K133" s="59" t="s">
        <v>96</v>
      </c>
      <c r="L133" s="60">
        <v>2</v>
      </c>
    </row>
    <row r="134" spans="1:12" ht="15">
      <c r="A134" s="14"/>
      <c r="B134" s="15"/>
      <c r="C134" s="11"/>
      <c r="D134" s="7" t="s">
        <v>32</v>
      </c>
      <c r="E134" s="56" t="s">
        <v>45</v>
      </c>
      <c r="F134" s="57">
        <v>30</v>
      </c>
      <c r="G134" s="57">
        <v>2</v>
      </c>
      <c r="H134" s="57">
        <v>0.4</v>
      </c>
      <c r="I134" s="58">
        <v>10</v>
      </c>
      <c r="J134" s="57">
        <v>51.2</v>
      </c>
      <c r="K134" s="59" t="s">
        <v>96</v>
      </c>
      <c r="L134" s="60">
        <v>2</v>
      </c>
    </row>
    <row r="135" spans="1:12" ht="15">
      <c r="A135" s="14"/>
      <c r="B135" s="15"/>
      <c r="C135" s="11"/>
      <c r="D135" s="6"/>
      <c r="E135" s="42" t="s">
        <v>68</v>
      </c>
      <c r="F135" s="43">
        <v>40</v>
      </c>
      <c r="G135" s="43">
        <v>1.4</v>
      </c>
      <c r="H135" s="43">
        <v>3</v>
      </c>
      <c r="I135" s="43">
        <v>3.8</v>
      </c>
      <c r="J135" s="43">
        <v>47.7</v>
      </c>
      <c r="K135" s="44" t="s">
        <v>69</v>
      </c>
      <c r="L135" s="43">
        <v>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29</v>
      </c>
      <c r="H137" s="19">
        <f t="shared" si="64"/>
        <v>22.9</v>
      </c>
      <c r="I137" s="19">
        <f t="shared" si="64"/>
        <v>97.399999999999991</v>
      </c>
      <c r="J137" s="19">
        <f t="shared" si="64"/>
        <v>710.8</v>
      </c>
      <c r="K137" s="25"/>
      <c r="L137" s="19">
        <f t="shared" ref="L137" si="65">SUM(L128:L136)</f>
        <v>94.4</v>
      </c>
    </row>
    <row r="138" spans="1:12" ht="1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1340</v>
      </c>
      <c r="G138" s="32">
        <f t="shared" ref="G138" si="66">G127+G137</f>
        <v>51.900000000000006</v>
      </c>
      <c r="H138" s="32">
        <f t="shared" ref="H138" si="67">H127+H137</f>
        <v>40.599999999999994</v>
      </c>
      <c r="I138" s="32">
        <f t="shared" ref="I138" si="68">I127+I137</f>
        <v>163.6</v>
      </c>
      <c r="J138" s="32">
        <f t="shared" ref="J138:L138" si="69">J127+J137</f>
        <v>1227.5999999999999</v>
      </c>
      <c r="K138" s="32"/>
      <c r="L138" s="32">
        <f t="shared" si="69"/>
        <v>155.81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81</v>
      </c>
      <c r="L139" s="40">
        <v>14.41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71</v>
      </c>
      <c r="L141" s="43">
        <v>17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44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 t="s">
        <v>60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44</v>
      </c>
      <c r="L143" s="43">
        <v>18</v>
      </c>
    </row>
    <row r="144" spans="1:12" ht="15">
      <c r="A144" s="23"/>
      <c r="B144" s="15"/>
      <c r="C144" s="11"/>
      <c r="D144" s="6" t="s">
        <v>23</v>
      </c>
      <c r="E144" s="42" t="s">
        <v>45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44</v>
      </c>
      <c r="L144" s="43">
        <v>2</v>
      </c>
    </row>
    <row r="145" spans="1:12" ht="15">
      <c r="A145" s="23"/>
      <c r="B145" s="15"/>
      <c r="C145" s="11"/>
      <c r="D145" s="6"/>
      <c r="E145" s="42" t="s">
        <v>46</v>
      </c>
      <c r="F145" s="43">
        <v>10</v>
      </c>
      <c r="G145" s="43">
        <v>2.2999999999999998</v>
      </c>
      <c r="H145" s="43">
        <v>3</v>
      </c>
      <c r="I145" s="43">
        <v>0</v>
      </c>
      <c r="J145" s="43">
        <v>35.799999999999997</v>
      </c>
      <c r="K145" s="44" t="s">
        <v>47</v>
      </c>
      <c r="L145" s="43">
        <v>11.22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16.600000000000001</v>
      </c>
      <c r="H146" s="19">
        <f t="shared" si="70"/>
        <v>16</v>
      </c>
      <c r="I146" s="19">
        <f t="shared" si="70"/>
        <v>71.599999999999994</v>
      </c>
      <c r="J146" s="19">
        <f t="shared" si="70"/>
        <v>496.29999999999995</v>
      </c>
      <c r="K146" s="25"/>
      <c r="L146" s="19">
        <f t="shared" ref="L146" si="71"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114</v>
      </c>
      <c r="F147" s="52">
        <v>100</v>
      </c>
      <c r="G147" s="52">
        <v>2.5</v>
      </c>
      <c r="H147" s="52">
        <v>10.1</v>
      </c>
      <c r="I147" s="53">
        <v>10.4</v>
      </c>
      <c r="J147" s="52">
        <v>143</v>
      </c>
      <c r="K147" s="54" t="s">
        <v>115</v>
      </c>
      <c r="L147" s="55">
        <v>6</v>
      </c>
    </row>
    <row r="148" spans="1:12" ht="15">
      <c r="A148" s="23"/>
      <c r="B148" s="15"/>
      <c r="C148" s="11"/>
      <c r="D148" s="7" t="s">
        <v>27</v>
      </c>
      <c r="E148" s="56" t="s">
        <v>98</v>
      </c>
      <c r="F148" s="57">
        <v>250</v>
      </c>
      <c r="G148" s="57">
        <v>5.9</v>
      </c>
      <c r="H148" s="57">
        <v>7.1</v>
      </c>
      <c r="I148" s="58">
        <v>12.7</v>
      </c>
      <c r="J148" s="57">
        <v>138</v>
      </c>
      <c r="K148" s="59" t="s">
        <v>99</v>
      </c>
      <c r="L148" s="60">
        <v>14</v>
      </c>
    </row>
    <row r="149" spans="1:12" ht="15">
      <c r="A149" s="23"/>
      <c r="B149" s="15"/>
      <c r="C149" s="11"/>
      <c r="D149" s="7" t="s">
        <v>28</v>
      </c>
      <c r="E149" s="56" t="s">
        <v>94</v>
      </c>
      <c r="F149" s="57">
        <v>250</v>
      </c>
      <c r="G149" s="57">
        <v>21</v>
      </c>
      <c r="H149" s="57">
        <v>10.3</v>
      </c>
      <c r="I149" s="58">
        <v>13</v>
      </c>
      <c r="J149" s="57">
        <v>228.7</v>
      </c>
      <c r="K149" s="59" t="s">
        <v>95</v>
      </c>
      <c r="L149" s="60">
        <v>58.4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6" t="s">
        <v>102</v>
      </c>
      <c r="F151" s="57">
        <v>200</v>
      </c>
      <c r="G151" s="57">
        <v>0.2</v>
      </c>
      <c r="H151" s="57">
        <v>0.1</v>
      </c>
      <c r="I151" s="58">
        <v>9.9</v>
      </c>
      <c r="J151" s="57">
        <v>41.6</v>
      </c>
      <c r="K151" s="59" t="s">
        <v>103</v>
      </c>
      <c r="L151" s="60">
        <v>12</v>
      </c>
    </row>
    <row r="152" spans="1:12" ht="15">
      <c r="A152" s="23"/>
      <c r="B152" s="15"/>
      <c r="C152" s="11"/>
      <c r="D152" s="7" t="s">
        <v>31</v>
      </c>
      <c r="E152" s="56" t="s">
        <v>43</v>
      </c>
      <c r="F152" s="57">
        <v>40</v>
      </c>
      <c r="G152" s="57">
        <v>3</v>
      </c>
      <c r="H152" s="57">
        <v>0.3</v>
      </c>
      <c r="I152" s="58">
        <v>19.7</v>
      </c>
      <c r="J152" s="57">
        <v>93.8</v>
      </c>
      <c r="K152" s="59" t="s">
        <v>96</v>
      </c>
      <c r="L152" s="60">
        <v>2</v>
      </c>
    </row>
    <row r="153" spans="1:12" ht="15">
      <c r="A153" s="23"/>
      <c r="B153" s="15"/>
      <c r="C153" s="11"/>
      <c r="D153" s="7" t="s">
        <v>32</v>
      </c>
      <c r="E153" s="56" t="s">
        <v>45</v>
      </c>
      <c r="F153" s="57">
        <v>40</v>
      </c>
      <c r="G153" s="57">
        <v>2.6</v>
      </c>
      <c r="H153" s="57">
        <v>0.5</v>
      </c>
      <c r="I153" s="58">
        <v>13.4</v>
      </c>
      <c r="J153" s="57">
        <v>68.3</v>
      </c>
      <c r="K153" s="59" t="s">
        <v>96</v>
      </c>
      <c r="L153" s="60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35.199999999999996</v>
      </c>
      <c r="H156" s="19">
        <f t="shared" si="72"/>
        <v>28.400000000000002</v>
      </c>
      <c r="I156" s="19">
        <f t="shared" si="72"/>
        <v>79.100000000000009</v>
      </c>
      <c r="J156" s="19">
        <f t="shared" si="72"/>
        <v>713.39999999999986</v>
      </c>
      <c r="K156" s="25"/>
      <c r="L156" s="19">
        <f t="shared" ref="L156" si="73">SUM(L147:L155)</f>
        <v>94.4</v>
      </c>
    </row>
    <row r="157" spans="1:12" ht="1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1430</v>
      </c>
      <c r="G157" s="32">
        <f t="shared" ref="G157" si="74">G146+G156</f>
        <v>51.8</v>
      </c>
      <c r="H157" s="32">
        <f t="shared" ref="H157" si="75">H146+H156</f>
        <v>44.400000000000006</v>
      </c>
      <c r="I157" s="32">
        <f t="shared" ref="I157" si="76">I146+I156</f>
        <v>150.69999999999999</v>
      </c>
      <c r="J157" s="32">
        <f t="shared" ref="J157:L157" si="77">J146+J156</f>
        <v>1209.6999999999998</v>
      </c>
      <c r="K157" s="32"/>
      <c r="L157" s="32">
        <f t="shared" si="77"/>
        <v>159.03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57</v>
      </c>
      <c r="L158" s="40">
        <v>34.630000000000003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42</v>
      </c>
      <c r="L160" s="43">
        <v>3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44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 t="s">
        <v>60</v>
      </c>
      <c r="F162" s="43">
        <v>120</v>
      </c>
      <c r="G162" s="43">
        <v>1.8</v>
      </c>
      <c r="H162" s="43">
        <v>0.6</v>
      </c>
      <c r="I162" s="43">
        <v>25.2</v>
      </c>
      <c r="J162" s="43">
        <v>113.4</v>
      </c>
      <c r="K162" s="44" t="s">
        <v>44</v>
      </c>
      <c r="L162" s="43">
        <v>18</v>
      </c>
    </row>
    <row r="163" spans="1:12" ht="15">
      <c r="A163" s="23"/>
      <c r="B163" s="15"/>
      <c r="C163" s="11"/>
      <c r="D163" s="6" t="s">
        <v>23</v>
      </c>
      <c r="E163" s="42" t="s">
        <v>45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44</v>
      </c>
      <c r="L163" s="43">
        <v>2</v>
      </c>
    </row>
    <row r="164" spans="1:12" ht="15">
      <c r="A164" s="23"/>
      <c r="B164" s="15"/>
      <c r="C164" s="11"/>
      <c r="D164" s="6" t="s">
        <v>26</v>
      </c>
      <c r="E164" s="42" t="s">
        <v>83</v>
      </c>
      <c r="F164" s="43">
        <v>50</v>
      </c>
      <c r="G164" s="43">
        <v>0.7</v>
      </c>
      <c r="H164" s="43">
        <v>1.6</v>
      </c>
      <c r="I164" s="43">
        <v>3.5</v>
      </c>
      <c r="J164" s="43">
        <v>31.3</v>
      </c>
      <c r="K164" s="44" t="s">
        <v>84</v>
      </c>
      <c r="L164" s="43">
        <v>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18.2</v>
      </c>
      <c r="H165" s="19">
        <f t="shared" si="78"/>
        <v>20.6</v>
      </c>
      <c r="I165" s="19">
        <f t="shared" si="78"/>
        <v>54.800000000000004</v>
      </c>
      <c r="J165" s="19">
        <f t="shared" si="78"/>
        <v>478.1</v>
      </c>
      <c r="K165" s="25"/>
      <c r="L165" s="19">
        <f t="shared" ref="L165" si="79"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90</v>
      </c>
      <c r="F166" s="52">
        <v>60</v>
      </c>
      <c r="G166" s="52">
        <v>0.8</v>
      </c>
      <c r="H166" s="52">
        <v>2.7</v>
      </c>
      <c r="I166" s="53">
        <v>4.5999999999999996</v>
      </c>
      <c r="J166" s="52">
        <v>45.7</v>
      </c>
      <c r="K166" s="54" t="s">
        <v>91</v>
      </c>
      <c r="L166" s="55">
        <v>4</v>
      </c>
    </row>
    <row r="167" spans="1:12" ht="15">
      <c r="A167" s="23"/>
      <c r="B167" s="15"/>
      <c r="C167" s="11"/>
      <c r="D167" s="7" t="s">
        <v>27</v>
      </c>
      <c r="E167" s="56" t="s">
        <v>136</v>
      </c>
      <c r="F167" s="57">
        <v>200</v>
      </c>
      <c r="G167" s="57">
        <v>6.8</v>
      </c>
      <c r="H167" s="57">
        <v>4.5999999999999996</v>
      </c>
      <c r="I167" s="58">
        <v>14.4</v>
      </c>
      <c r="J167" s="57">
        <v>125.9</v>
      </c>
      <c r="K167" s="59" t="s">
        <v>137</v>
      </c>
      <c r="L167" s="60">
        <v>12</v>
      </c>
    </row>
    <row r="168" spans="1:12" ht="15">
      <c r="A168" s="23"/>
      <c r="B168" s="15"/>
      <c r="C168" s="11"/>
      <c r="D168" s="7" t="s">
        <v>28</v>
      </c>
      <c r="E168" s="56" t="s">
        <v>138</v>
      </c>
      <c r="F168" s="57">
        <v>90</v>
      </c>
      <c r="G168" s="57">
        <v>15.1</v>
      </c>
      <c r="H168" s="57">
        <v>14.3</v>
      </c>
      <c r="I168" s="58">
        <v>6</v>
      </c>
      <c r="J168" s="57">
        <v>212.8</v>
      </c>
      <c r="K168" s="59" t="s">
        <v>139</v>
      </c>
      <c r="L168" s="60">
        <v>46.4</v>
      </c>
    </row>
    <row r="169" spans="1:12" ht="15">
      <c r="A169" s="23"/>
      <c r="B169" s="15"/>
      <c r="C169" s="11"/>
      <c r="D169" s="7" t="s">
        <v>29</v>
      </c>
      <c r="E169" s="56" t="s">
        <v>48</v>
      </c>
      <c r="F169" s="57">
        <v>190</v>
      </c>
      <c r="G169" s="57">
        <v>3.9</v>
      </c>
      <c r="H169" s="57">
        <v>6.7</v>
      </c>
      <c r="I169" s="58">
        <v>25.1</v>
      </c>
      <c r="J169" s="57">
        <v>176.5</v>
      </c>
      <c r="K169" s="59" t="s">
        <v>49</v>
      </c>
      <c r="L169" s="60">
        <v>22</v>
      </c>
    </row>
    <row r="170" spans="1:12" ht="15">
      <c r="A170" s="23"/>
      <c r="B170" s="15"/>
      <c r="C170" s="11"/>
      <c r="D170" s="7" t="s">
        <v>30</v>
      </c>
      <c r="E170" s="56" t="s">
        <v>140</v>
      </c>
      <c r="F170" s="57">
        <v>200</v>
      </c>
      <c r="G170" s="57">
        <v>0.2</v>
      </c>
      <c r="H170" s="57">
        <v>0.1</v>
      </c>
      <c r="I170" s="58">
        <v>6.6</v>
      </c>
      <c r="J170" s="57">
        <v>27.9</v>
      </c>
      <c r="K170" s="59" t="s">
        <v>141</v>
      </c>
      <c r="L170" s="60">
        <v>6</v>
      </c>
    </row>
    <row r="171" spans="1:12" ht="15">
      <c r="A171" s="23"/>
      <c r="B171" s="15"/>
      <c r="C171" s="11"/>
      <c r="D171" s="7" t="s">
        <v>31</v>
      </c>
      <c r="E171" s="56" t="s">
        <v>43</v>
      </c>
      <c r="F171" s="57">
        <v>30</v>
      </c>
      <c r="G171" s="57">
        <v>2.2999999999999998</v>
      </c>
      <c r="H171" s="57">
        <v>0.2</v>
      </c>
      <c r="I171" s="58">
        <v>14.8</v>
      </c>
      <c r="J171" s="57">
        <v>70.3</v>
      </c>
      <c r="K171" s="59" t="s">
        <v>96</v>
      </c>
      <c r="L171" s="60">
        <v>2</v>
      </c>
    </row>
    <row r="172" spans="1:12" ht="15">
      <c r="A172" s="23"/>
      <c r="B172" s="15"/>
      <c r="C172" s="11"/>
      <c r="D172" s="7" t="s">
        <v>32</v>
      </c>
      <c r="E172" s="56" t="s">
        <v>45</v>
      </c>
      <c r="F172" s="57">
        <v>30</v>
      </c>
      <c r="G172" s="57">
        <v>2</v>
      </c>
      <c r="H172" s="57">
        <v>0.4</v>
      </c>
      <c r="I172" s="58">
        <v>10</v>
      </c>
      <c r="J172" s="57">
        <v>51.2</v>
      </c>
      <c r="K172" s="59" t="s">
        <v>96</v>
      </c>
      <c r="L172" s="60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31.099999999999998</v>
      </c>
      <c r="H175" s="19">
        <f t="shared" si="80"/>
        <v>29</v>
      </c>
      <c r="I175" s="19">
        <f t="shared" si="80"/>
        <v>81.5</v>
      </c>
      <c r="J175" s="19">
        <f t="shared" si="80"/>
        <v>710.30000000000007</v>
      </c>
      <c r="K175" s="25"/>
      <c r="L175" s="19">
        <f t="shared" ref="L175" si="81">SUM(L166:L174)</f>
        <v>94.4</v>
      </c>
    </row>
    <row r="176" spans="1:12" ht="1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1360</v>
      </c>
      <c r="G176" s="32">
        <f t="shared" ref="G176" si="82">G165+G175</f>
        <v>49.3</v>
      </c>
      <c r="H176" s="32">
        <f t="shared" ref="H176" si="83">H165+H175</f>
        <v>49.6</v>
      </c>
      <c r="I176" s="32">
        <f t="shared" ref="I176" si="84">I165+I175</f>
        <v>136.30000000000001</v>
      </c>
      <c r="J176" s="32">
        <f t="shared" ref="J176:L176" si="85">J165+J175</f>
        <v>1188.4000000000001</v>
      </c>
      <c r="K176" s="32"/>
      <c r="L176" s="32">
        <f t="shared" si="85"/>
        <v>159.03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226.8</v>
      </c>
      <c r="K177" s="41" t="s">
        <v>86</v>
      </c>
      <c r="L177" s="40">
        <v>31.13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76</v>
      </c>
      <c r="L179" s="43">
        <v>7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44</v>
      </c>
      <c r="L180" s="43">
        <v>2</v>
      </c>
    </row>
    <row r="181" spans="1:12" ht="1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44</v>
      </c>
      <c r="L181" s="43">
        <v>18</v>
      </c>
    </row>
    <row r="182" spans="1:12" ht="15">
      <c r="A182" s="23"/>
      <c r="B182" s="15"/>
      <c r="C182" s="11"/>
      <c r="D182" s="6" t="s">
        <v>23</v>
      </c>
      <c r="E182" s="42" t="s">
        <v>45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44</v>
      </c>
      <c r="L182" s="43">
        <v>2</v>
      </c>
    </row>
    <row r="183" spans="1:12" ht="15">
      <c r="A183" s="23"/>
      <c r="B183" s="15"/>
      <c r="C183" s="11"/>
      <c r="D183" s="6"/>
      <c r="E183" s="42" t="s">
        <v>63</v>
      </c>
      <c r="F183" s="43">
        <v>15</v>
      </c>
      <c r="G183" s="43">
        <v>0.1</v>
      </c>
      <c r="H183" s="43">
        <v>0</v>
      </c>
      <c r="I183" s="43">
        <v>10.8</v>
      </c>
      <c r="J183" s="43">
        <v>43.4</v>
      </c>
      <c r="K183" s="44" t="s">
        <v>44</v>
      </c>
      <c r="L183" s="43">
        <v>4.5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15.1</v>
      </c>
      <c r="H184" s="19">
        <f t="shared" si="86"/>
        <v>8.6999999999999993</v>
      </c>
      <c r="I184" s="19">
        <f t="shared" si="86"/>
        <v>82.9</v>
      </c>
      <c r="J184" s="19">
        <f t="shared" si="86"/>
        <v>472.29999999999995</v>
      </c>
      <c r="K184" s="25"/>
      <c r="L184" s="19">
        <f t="shared" ref="L184" si="87"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97</v>
      </c>
      <c r="F185" s="52">
        <v>60</v>
      </c>
      <c r="G185" s="52">
        <v>0.5</v>
      </c>
      <c r="H185" s="52">
        <v>6.1</v>
      </c>
      <c r="I185" s="53">
        <v>4.3</v>
      </c>
      <c r="J185" s="52">
        <v>74.3</v>
      </c>
      <c r="K185" s="54" t="s">
        <v>79</v>
      </c>
      <c r="L185" s="55">
        <v>8</v>
      </c>
    </row>
    <row r="186" spans="1:12" ht="15">
      <c r="A186" s="23"/>
      <c r="B186" s="15"/>
      <c r="C186" s="11"/>
      <c r="D186" s="7" t="s">
        <v>27</v>
      </c>
      <c r="E186" s="56" t="s">
        <v>142</v>
      </c>
      <c r="F186" s="57">
        <v>200</v>
      </c>
      <c r="G186" s="57">
        <v>8.4</v>
      </c>
      <c r="H186" s="57">
        <v>2.6</v>
      </c>
      <c r="I186" s="58">
        <v>14.6</v>
      </c>
      <c r="J186" s="57">
        <v>115.4</v>
      </c>
      <c r="K186" s="59" t="s">
        <v>143</v>
      </c>
      <c r="L186" s="60">
        <v>20</v>
      </c>
    </row>
    <row r="187" spans="1:12" ht="15">
      <c r="A187" s="23"/>
      <c r="B187" s="15"/>
      <c r="C187" s="11"/>
      <c r="D187" s="7" t="s">
        <v>28</v>
      </c>
      <c r="E187" s="56" t="s">
        <v>144</v>
      </c>
      <c r="F187" s="57">
        <v>90</v>
      </c>
      <c r="G187" s="57">
        <v>17.2</v>
      </c>
      <c r="H187" s="57">
        <v>3.9</v>
      </c>
      <c r="I187" s="58">
        <v>12</v>
      </c>
      <c r="J187" s="57">
        <v>151.80000000000001</v>
      </c>
      <c r="K187" s="59" t="s">
        <v>145</v>
      </c>
      <c r="L187" s="60">
        <v>39.4</v>
      </c>
    </row>
    <row r="188" spans="1:12" ht="15">
      <c r="A188" s="23"/>
      <c r="B188" s="15"/>
      <c r="C188" s="11"/>
      <c r="D188" s="7" t="s">
        <v>29</v>
      </c>
      <c r="E188" s="56" t="s">
        <v>74</v>
      </c>
      <c r="F188" s="57">
        <v>150</v>
      </c>
      <c r="G188" s="57">
        <v>5.3</v>
      </c>
      <c r="H188" s="57">
        <v>4.9000000000000004</v>
      </c>
      <c r="I188" s="58">
        <v>32.799999999999997</v>
      </c>
      <c r="J188" s="57">
        <v>196.8</v>
      </c>
      <c r="K188" s="59" t="s">
        <v>75</v>
      </c>
      <c r="L188" s="60">
        <v>13</v>
      </c>
    </row>
    <row r="189" spans="1:12" ht="15">
      <c r="A189" s="23"/>
      <c r="B189" s="15"/>
      <c r="C189" s="11"/>
      <c r="D189" s="7" t="s">
        <v>30</v>
      </c>
      <c r="E189" s="56" t="s">
        <v>120</v>
      </c>
      <c r="F189" s="57">
        <v>200</v>
      </c>
      <c r="G189" s="57">
        <v>0.4</v>
      </c>
      <c r="H189" s="57">
        <v>0</v>
      </c>
      <c r="I189" s="58">
        <v>19.8</v>
      </c>
      <c r="J189" s="57">
        <v>80.8</v>
      </c>
      <c r="K189" s="59" t="s">
        <v>146</v>
      </c>
      <c r="L189" s="60">
        <v>10</v>
      </c>
    </row>
    <row r="190" spans="1:12" ht="15">
      <c r="A190" s="23"/>
      <c r="B190" s="15"/>
      <c r="C190" s="11"/>
      <c r="D190" s="7" t="s">
        <v>31</v>
      </c>
      <c r="E190" s="56" t="s">
        <v>43</v>
      </c>
      <c r="F190" s="57">
        <v>20</v>
      </c>
      <c r="G190" s="57">
        <v>1.5</v>
      </c>
      <c r="H190" s="57">
        <v>0.2</v>
      </c>
      <c r="I190" s="58">
        <v>9.8000000000000007</v>
      </c>
      <c r="J190" s="57">
        <v>46.9</v>
      </c>
      <c r="K190" s="59" t="s">
        <v>96</v>
      </c>
      <c r="L190" s="60">
        <v>2</v>
      </c>
    </row>
    <row r="191" spans="1:12" ht="15">
      <c r="A191" s="23"/>
      <c r="B191" s="15"/>
      <c r="C191" s="11"/>
      <c r="D191" s="7" t="s">
        <v>32</v>
      </c>
      <c r="E191" s="56" t="s">
        <v>45</v>
      </c>
      <c r="F191" s="57">
        <v>30</v>
      </c>
      <c r="G191" s="57">
        <v>2</v>
      </c>
      <c r="H191" s="57">
        <v>0.4</v>
      </c>
      <c r="I191" s="58">
        <v>10</v>
      </c>
      <c r="J191" s="57">
        <v>51.2</v>
      </c>
      <c r="K191" s="59" t="s">
        <v>96</v>
      </c>
      <c r="L191" s="60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35.299999999999997</v>
      </c>
      <c r="H194" s="19">
        <f t="shared" si="88"/>
        <v>18.099999999999998</v>
      </c>
      <c r="I194" s="19">
        <f t="shared" si="88"/>
        <v>103.3</v>
      </c>
      <c r="J194" s="19">
        <f t="shared" si="88"/>
        <v>717.19999999999993</v>
      </c>
      <c r="K194" s="25"/>
      <c r="L194" s="19">
        <f t="shared" ref="L194" si="89">SUM(L185:L193)</f>
        <v>94.4</v>
      </c>
    </row>
    <row r="195" spans="1:12" ht="1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1360</v>
      </c>
      <c r="G195" s="32">
        <f t="shared" ref="G195" si="90">G184+G194</f>
        <v>50.4</v>
      </c>
      <c r="H195" s="32">
        <f t="shared" ref="H195" si="91">H184+H194</f>
        <v>26.799999999999997</v>
      </c>
      <c r="I195" s="32">
        <f t="shared" ref="I195" si="92">I184+I194</f>
        <v>186.2</v>
      </c>
      <c r="J195" s="32">
        <f t="shared" ref="J195:L195" si="93">J184+J194</f>
        <v>1189.5</v>
      </c>
      <c r="K195" s="32"/>
      <c r="L195" s="32">
        <f t="shared" si="93"/>
        <v>159.03</v>
      </c>
    </row>
    <row r="196" spans="1:1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1338.5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54.2</v>
      </c>
      <c r="H196" s="34">
        <f t="shared" si="94"/>
        <v>39.380000000000003</v>
      </c>
      <c r="I196" s="34">
        <f t="shared" si="94"/>
        <v>157.77000000000001</v>
      </c>
      <c r="J196" s="34">
        <f t="shared" si="94"/>
        <v>1202.3899999999999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158.708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2024-01-14T08:31:48Z</dcterms:modified>
</cp:coreProperties>
</file>